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<sst xmlns="http://schemas.openxmlformats.org/spreadsheetml/2006/main" count="94" uniqueCount="74">
  <si>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Osnovna škola "Centar"</t>
  </si>
  <si>
    <t>Podhumskih žrtava 5</t>
  </si>
  <si>
    <t>51000 Rijeka</t>
  </si>
  <si>
    <t>Predmet nabave</t>
  </si>
  <si>
    <t>Procjenjena vrijednost bez PDV-a</t>
  </si>
  <si>
    <t>Procjenjena vrijednost s PDV-om</t>
  </si>
  <si>
    <t>Vrsta postupka JN</t>
  </si>
  <si>
    <t>Grad Rijeka</t>
  </si>
  <si>
    <t>Državni proračun</t>
  </si>
  <si>
    <t>Ostali prihodi</t>
  </si>
  <si>
    <t>Konto u fin.planu - Izvor financiranja</t>
  </si>
  <si>
    <t>Uredski materijal</t>
  </si>
  <si>
    <t>Literatura</t>
  </si>
  <si>
    <t>Mat. za čišćenje i održ.</t>
  </si>
  <si>
    <t>Mat.za hig.potrebe i njegu</t>
  </si>
  <si>
    <t>Pedagoška dokumentacija</t>
  </si>
  <si>
    <t>Mat. za inv.održavanje</t>
  </si>
  <si>
    <t>Radna odjeća i obuća</t>
  </si>
  <si>
    <t>El.energija</t>
  </si>
  <si>
    <t>Plin</t>
  </si>
  <si>
    <t>2</t>
  </si>
  <si>
    <t xml:space="preserve">Namirnice </t>
  </si>
  <si>
    <t>A</t>
  </si>
  <si>
    <t>B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</si>
  <si>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</si>
  <si>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</si>
  <si>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</si>
  <si>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</si>
  <si>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</si>
  <si>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</si>
  <si>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</si>
  <si>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</si>
  <si>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</si>
  <si>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kruh i pek.proizvodi</t>
  </si>
  <si>
    <t>mlijeko i ml.proizvodi</t>
  </si>
  <si>
    <t>suhomesnati proizvodi</t>
  </si>
  <si>
    <t>voće</t>
  </si>
  <si>
    <t>napici (sok, čaj)</t>
  </si>
  <si>
    <t>11</t>
  </si>
  <si>
    <t>Sitni inventar</t>
  </si>
  <si>
    <t>Rashodi za usluge</t>
  </si>
  <si>
    <t>12</t>
  </si>
  <si>
    <t>telefon, fax</t>
  </si>
  <si>
    <t>13</t>
  </si>
  <si>
    <t>poštarina</t>
  </si>
  <si>
    <t>14</t>
  </si>
  <si>
    <t>usluge tek i inv.održavanja</t>
  </si>
  <si>
    <t>15</t>
  </si>
  <si>
    <t>16</t>
  </si>
  <si>
    <t>zdravstvene usluge</t>
  </si>
  <si>
    <t>17</t>
  </si>
  <si>
    <t>računalne usluge</t>
  </si>
  <si>
    <t>usluge čuvanja</t>
  </si>
  <si>
    <t>18</t>
  </si>
  <si>
    <t>usluge pripremanja hrane</t>
  </si>
  <si>
    <t>C</t>
  </si>
  <si>
    <t>Ostali rashodi</t>
  </si>
  <si>
    <t>Reprezentacija</t>
  </si>
  <si>
    <t>20</t>
  </si>
  <si>
    <t>D</t>
  </si>
  <si>
    <t>Financijski rashodi</t>
  </si>
  <si>
    <t>Usluge platnog prometa</t>
  </si>
  <si>
    <t>Rashodi za mat. i energiju</t>
  </si>
  <si>
    <t>R.br</t>
  </si>
  <si>
    <t>Ukupno</t>
  </si>
  <si>
    <t>prijevoz</t>
  </si>
  <si>
    <t>22</t>
  </si>
  <si>
    <t>ostalo (šećer, marmelada ....)</t>
  </si>
  <si>
    <t>Bagatelna nabava</t>
  </si>
  <si>
    <t xml:space="preserve">Plan nabave za 2014.godinu izrađen je u skladu s Zakonom o javnoj nabavi (Narodne novine br. 90/11.) koje je stupio na snagu 01.siječnja 2012. godine </t>
  </si>
  <si>
    <t>Ravnateljica</t>
  </si>
  <si>
    <t>Nedjeljka Debelić, prof.</t>
  </si>
  <si>
    <t>Rijeka, 26.11.2015. godine</t>
  </si>
  <si>
    <t>PLAN NABAVE ZA 2016.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</si>
</sst>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Book Antiqua"/>
      <family val="1"/>
    </font>
    <font>
      <sz val="9"/>
      <name val="Arial"/>
      <family val="0"/>
    </font>
    <font>
      <b/>
      <sz val="12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0"/>
    </font>
    <font>
      <sz val="12"/>
      <color indexed="18"/>
      <name val="Times New Roman"/>
      <family val="1"/>
    </font>
    <font>
      <b/>
      <sz val="12"/>
      <color indexed="18"/>
      <name val="Arial"/>
      <family val="0"/>
    </font>
    <font>
      <b/>
      <sz val="10"/>
      <color indexed="1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1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4" fontId="6" fillId="33" borderId="20" xfId="57" applyFont="1" applyFill="1" applyBorder="1" applyAlignment="1">
      <alignment horizontal="left" vertical="center" wrapText="1"/>
    </xf>
    <xf numFmtId="44" fontId="6" fillId="33" borderId="21" xfId="57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21.57421875" style="0" customWidth="1"/>
    <col min="4" max="4" width="20.8515625" style="0" customWidth="1"/>
    <col min="5" max="5" width="16.28125" style="0" customWidth="1"/>
    <col min="6" max="8" width="13.7109375" style="0" customWidth="1"/>
  </cols>
  <sheetData>
    <row r="1" spans="1:5" ht="15.75">
      <c r="A1" s="41" t="s">
        <v>0</v>
      </c>
      <c r="B1" s="41"/>
      <c r="C1" s="2"/>
      <c r="D1" s="2"/>
      <c r="E1" s="2"/>
    </row>
    <row r="2" spans="1:5" ht="15.75">
      <c r="A2" s="41" t="s">
        <v>1</v>
      </c>
      <c r="B2" s="41"/>
      <c r="C2" s="2"/>
      <c r="D2" s="2"/>
      <c r="E2" s="2"/>
    </row>
    <row r="3" spans="1:5" ht="15.75">
      <c r="A3" s="41" t="s">
        <v>2</v>
      </c>
      <c r="B3" s="41"/>
      <c r="C3" s="2"/>
      <c r="D3" s="2"/>
      <c r="E3" s="2"/>
    </row>
    <row r="4" spans="1:5" ht="15.75">
      <c r="A4" s="34"/>
      <c r="B4" s="34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8" ht="20.25">
      <c r="A6" s="4"/>
      <c r="B6" s="4"/>
      <c r="C6" s="32"/>
      <c r="D6" s="33" t="s">
        <v>73</v>
      </c>
      <c r="E6" s="4"/>
      <c r="F6" s="1"/>
      <c r="G6" s="1"/>
      <c r="H6" s="1"/>
    </row>
    <row r="7" spans="1:8" ht="22.5" customHeight="1" thickBot="1">
      <c r="A7" s="6"/>
      <c r="B7" s="6"/>
      <c r="C7" s="6"/>
      <c r="D7" s="6"/>
      <c r="E7" s="6"/>
      <c r="F7" s="6"/>
      <c r="G7" s="6"/>
      <c r="H7" s="6"/>
    </row>
    <row r="8" spans="1:9" ht="17.25" thickBot="1" thickTop="1">
      <c r="A8" s="48" t="s">
        <v>63</v>
      </c>
      <c r="B8" s="50" t="s">
        <v>3</v>
      </c>
      <c r="C8" s="44" t="s">
        <v>4</v>
      </c>
      <c r="D8" s="50" t="s">
        <v>5</v>
      </c>
      <c r="E8" s="52" t="s">
        <v>6</v>
      </c>
      <c r="F8" s="42" t="s">
        <v>10</v>
      </c>
      <c r="G8" s="42"/>
      <c r="H8" s="43"/>
      <c r="I8" s="2"/>
    </row>
    <row r="9" spans="1:9" ht="36" customHeight="1" thickBot="1" thickTop="1">
      <c r="A9" s="49"/>
      <c r="B9" s="51"/>
      <c r="C9" s="45"/>
      <c r="D9" s="51"/>
      <c r="E9" s="53"/>
      <c r="F9" s="35" t="s">
        <v>7</v>
      </c>
      <c r="G9" s="35" t="s">
        <v>8</v>
      </c>
      <c r="H9" s="36" t="s">
        <v>9</v>
      </c>
      <c r="I9" s="2"/>
    </row>
    <row r="10" spans="1:8" ht="21.75" customHeight="1" thickTop="1">
      <c r="A10" s="38" t="s">
        <v>22</v>
      </c>
      <c r="B10" s="39" t="s">
        <v>62</v>
      </c>
      <c r="C10" s="40">
        <f>SUM(C11:C21)</f>
        <v>161097.84</v>
      </c>
      <c r="D10" s="40">
        <f>SUM(D11:D21)</f>
        <v>208150</v>
      </c>
      <c r="E10" s="21"/>
      <c r="F10" s="22"/>
      <c r="G10" s="22"/>
      <c r="H10" s="23"/>
    </row>
    <row r="11" spans="1:8" ht="18" customHeight="1">
      <c r="A11" s="9" t="s">
        <v>24</v>
      </c>
      <c r="B11" s="7" t="s">
        <v>11</v>
      </c>
      <c r="C11" s="17">
        <v>19360</v>
      </c>
      <c r="D11" s="17">
        <v>24200</v>
      </c>
      <c r="E11" s="7" t="s">
        <v>68</v>
      </c>
      <c r="F11" s="8">
        <v>32211</v>
      </c>
      <c r="G11" s="8"/>
      <c r="H11" s="8">
        <v>32211</v>
      </c>
    </row>
    <row r="12" spans="1:8" ht="18" customHeight="1">
      <c r="A12" s="9" t="s">
        <v>20</v>
      </c>
      <c r="B12" s="7" t="s">
        <v>12</v>
      </c>
      <c r="C12" s="17">
        <v>4560</v>
      </c>
      <c r="D12" s="17">
        <v>5700</v>
      </c>
      <c r="E12" s="7" t="s">
        <v>68</v>
      </c>
      <c r="F12" s="8">
        <v>32212</v>
      </c>
      <c r="G12" s="8"/>
      <c r="H12" s="8"/>
    </row>
    <row r="13" spans="1:8" ht="18" customHeight="1">
      <c r="A13" s="9" t="s">
        <v>25</v>
      </c>
      <c r="B13" s="7" t="s">
        <v>13</v>
      </c>
      <c r="C13" s="17">
        <v>2627.84</v>
      </c>
      <c r="D13" s="17">
        <v>6000</v>
      </c>
      <c r="E13" s="7" t="s">
        <v>68</v>
      </c>
      <c r="F13" s="8">
        <v>32214</v>
      </c>
      <c r="G13" s="8"/>
      <c r="H13" s="8"/>
    </row>
    <row r="14" spans="1:8" ht="18" customHeight="1">
      <c r="A14" s="9" t="s">
        <v>26</v>
      </c>
      <c r="B14" s="7" t="s">
        <v>14</v>
      </c>
      <c r="C14" s="17">
        <v>5600</v>
      </c>
      <c r="D14" s="17">
        <v>7000</v>
      </c>
      <c r="E14" s="7" t="s">
        <v>68</v>
      </c>
      <c r="F14" s="8">
        <v>32216</v>
      </c>
      <c r="G14" s="8"/>
      <c r="H14" s="8">
        <v>32216</v>
      </c>
    </row>
    <row r="15" spans="1:8" ht="18" customHeight="1">
      <c r="A15" s="9" t="s">
        <v>27</v>
      </c>
      <c r="B15" s="7" t="s">
        <v>15</v>
      </c>
      <c r="C15" s="17">
        <v>1920</v>
      </c>
      <c r="D15" s="17">
        <v>2400</v>
      </c>
      <c r="E15" s="7" t="s">
        <v>68</v>
      </c>
      <c r="F15" s="8">
        <v>32219</v>
      </c>
      <c r="G15" s="8"/>
      <c r="H15" s="8"/>
    </row>
    <row r="16" spans="1:8" ht="18" customHeight="1">
      <c r="A16" s="9" t="s">
        <v>28</v>
      </c>
      <c r="B16" s="7" t="s">
        <v>16</v>
      </c>
      <c r="C16" s="17">
        <v>5600</v>
      </c>
      <c r="D16" s="17">
        <v>7000</v>
      </c>
      <c r="E16" s="7" t="s">
        <v>68</v>
      </c>
      <c r="F16" s="8">
        <v>32244</v>
      </c>
      <c r="G16" s="8"/>
      <c r="H16" s="8"/>
    </row>
    <row r="17" spans="1:8" ht="18" customHeight="1">
      <c r="A17" s="9" t="s">
        <v>29</v>
      </c>
      <c r="B17" s="7" t="s">
        <v>17</v>
      </c>
      <c r="C17" s="17">
        <v>1200</v>
      </c>
      <c r="D17" s="17">
        <v>1500</v>
      </c>
      <c r="E17" s="7" t="s">
        <v>68</v>
      </c>
      <c r="F17" s="8">
        <v>32271</v>
      </c>
      <c r="G17" s="8"/>
      <c r="H17" s="8"/>
    </row>
    <row r="18" spans="1:8" ht="18" customHeight="1">
      <c r="A18" s="9" t="s">
        <v>30</v>
      </c>
      <c r="B18" s="7" t="s">
        <v>18</v>
      </c>
      <c r="C18" s="17">
        <v>19500</v>
      </c>
      <c r="D18" s="17">
        <v>26000</v>
      </c>
      <c r="E18" s="7" t="s">
        <v>68</v>
      </c>
      <c r="F18" s="8">
        <v>32231</v>
      </c>
      <c r="G18" s="8"/>
      <c r="H18" s="8"/>
    </row>
    <row r="19" spans="1:8" ht="18" customHeight="1">
      <c r="A19" s="9" t="s">
        <v>31</v>
      </c>
      <c r="B19" s="7" t="s">
        <v>19</v>
      </c>
      <c r="C19" s="17">
        <v>29250</v>
      </c>
      <c r="D19" s="17">
        <v>39000</v>
      </c>
      <c r="E19" s="7" t="s">
        <v>68</v>
      </c>
      <c r="F19" s="8">
        <v>32233</v>
      </c>
      <c r="G19" s="8"/>
      <c r="H19" s="8"/>
    </row>
    <row r="20" spans="1:8" ht="18" customHeight="1">
      <c r="A20" s="9" t="s">
        <v>32</v>
      </c>
      <c r="B20" s="7" t="s">
        <v>39</v>
      </c>
      <c r="C20" s="17">
        <v>4000</v>
      </c>
      <c r="D20" s="17">
        <v>5000</v>
      </c>
      <c r="E20" s="7" t="s">
        <v>68</v>
      </c>
      <c r="F20" s="8">
        <v>32251</v>
      </c>
      <c r="G20" s="8"/>
      <c r="H20" s="8"/>
    </row>
    <row r="21" spans="1:8" ht="18" customHeight="1">
      <c r="A21" s="9" t="s">
        <v>38</v>
      </c>
      <c r="B21" s="7" t="s">
        <v>21</v>
      </c>
      <c r="C21" s="17">
        <f>SUM(C22:C27)</f>
        <v>67480</v>
      </c>
      <c r="D21" s="17">
        <v>84350</v>
      </c>
      <c r="E21" s="7" t="s">
        <v>68</v>
      </c>
      <c r="F21" s="8"/>
      <c r="G21" s="8"/>
      <c r="H21" s="8"/>
    </row>
    <row r="22" spans="1:8" ht="18" customHeight="1">
      <c r="A22" s="9"/>
      <c r="B22" s="7" t="s">
        <v>33</v>
      </c>
      <c r="C22" s="18">
        <v>30680</v>
      </c>
      <c r="D22" s="18">
        <v>38350</v>
      </c>
      <c r="E22" s="7"/>
      <c r="F22" s="8"/>
      <c r="G22" s="8"/>
      <c r="H22" s="8">
        <v>32224</v>
      </c>
    </row>
    <row r="23" spans="1:8" ht="18" customHeight="1">
      <c r="A23" s="9"/>
      <c r="B23" s="7" t="s">
        <v>34</v>
      </c>
      <c r="C23" s="18">
        <v>11200</v>
      </c>
      <c r="D23" s="18">
        <v>14000</v>
      </c>
      <c r="E23" s="7"/>
      <c r="F23" s="8"/>
      <c r="G23" s="8"/>
      <c r="H23" s="8">
        <v>32224</v>
      </c>
    </row>
    <row r="24" spans="1:8" ht="18" customHeight="1">
      <c r="A24" s="9"/>
      <c r="B24" s="7" t="s">
        <v>35</v>
      </c>
      <c r="C24" s="18">
        <v>8800</v>
      </c>
      <c r="D24" s="18">
        <v>11000</v>
      </c>
      <c r="E24" s="7"/>
      <c r="F24" s="8"/>
      <c r="G24" s="8"/>
      <c r="H24" s="8">
        <v>32224</v>
      </c>
    </row>
    <row r="25" spans="1:8" ht="18" customHeight="1">
      <c r="A25" s="9"/>
      <c r="B25" s="7" t="s">
        <v>36</v>
      </c>
      <c r="C25" s="18">
        <v>12000</v>
      </c>
      <c r="D25" s="18">
        <v>15000</v>
      </c>
      <c r="E25" s="7"/>
      <c r="F25" s="8"/>
      <c r="G25" s="8"/>
      <c r="H25" s="8">
        <v>32224</v>
      </c>
    </row>
    <row r="26" spans="1:8" ht="18" customHeight="1">
      <c r="A26" s="9"/>
      <c r="B26" s="7" t="s">
        <v>37</v>
      </c>
      <c r="C26" s="18">
        <v>3600</v>
      </c>
      <c r="D26" s="18">
        <v>4500</v>
      </c>
      <c r="E26" s="7"/>
      <c r="F26" s="8"/>
      <c r="G26" s="8"/>
      <c r="H26" s="8">
        <v>32224</v>
      </c>
    </row>
    <row r="27" spans="1:8" ht="18" customHeight="1">
      <c r="A27" s="9"/>
      <c r="B27" s="7" t="s">
        <v>67</v>
      </c>
      <c r="C27" s="18">
        <v>1200</v>
      </c>
      <c r="D27" s="18">
        <v>1500</v>
      </c>
      <c r="E27" s="7"/>
      <c r="F27" s="8"/>
      <c r="G27" s="8"/>
      <c r="H27" s="8">
        <v>32224</v>
      </c>
    </row>
    <row r="28" spans="1:8" ht="21.75" customHeight="1">
      <c r="A28" s="24" t="s">
        <v>23</v>
      </c>
      <c r="B28" s="25" t="s">
        <v>40</v>
      </c>
      <c r="C28" s="37">
        <f>SUM(C29:C36)</f>
        <v>109240</v>
      </c>
      <c r="D28" s="37">
        <f>SUM(D29:D36)</f>
        <v>136550</v>
      </c>
      <c r="E28" s="26"/>
      <c r="F28" s="27"/>
      <c r="G28" s="27"/>
      <c r="H28" s="27"/>
    </row>
    <row r="29" spans="1:8" ht="18" customHeight="1">
      <c r="A29" s="9" t="s">
        <v>41</v>
      </c>
      <c r="B29" s="7" t="s">
        <v>42</v>
      </c>
      <c r="C29" s="17">
        <v>7200</v>
      </c>
      <c r="D29" s="17">
        <v>9000</v>
      </c>
      <c r="E29" s="7" t="s">
        <v>68</v>
      </c>
      <c r="F29" s="8">
        <v>32311</v>
      </c>
      <c r="G29" s="8"/>
      <c r="H29" s="8"/>
    </row>
    <row r="30" spans="1:8" ht="18" customHeight="1">
      <c r="A30" s="9" t="s">
        <v>43</v>
      </c>
      <c r="B30" s="7" t="s">
        <v>44</v>
      </c>
      <c r="C30" s="17">
        <v>800</v>
      </c>
      <c r="D30" s="17">
        <v>1000</v>
      </c>
      <c r="E30" s="7" t="s">
        <v>68</v>
      </c>
      <c r="F30" s="8">
        <v>32313</v>
      </c>
      <c r="G30" s="8"/>
      <c r="H30" s="8"/>
    </row>
    <row r="31" spans="1:8" ht="18" customHeight="1">
      <c r="A31" s="9" t="s">
        <v>45</v>
      </c>
      <c r="B31" s="7" t="s">
        <v>65</v>
      </c>
      <c r="C31" s="17">
        <v>14400</v>
      </c>
      <c r="D31" s="17">
        <v>18000</v>
      </c>
      <c r="E31" s="7" t="s">
        <v>68</v>
      </c>
      <c r="F31" s="8">
        <v>32319</v>
      </c>
      <c r="G31" s="8">
        <v>32319</v>
      </c>
      <c r="H31" s="8">
        <v>32319</v>
      </c>
    </row>
    <row r="32" spans="1:8" ht="18" customHeight="1">
      <c r="A32" s="9" t="s">
        <v>47</v>
      </c>
      <c r="B32" s="7" t="s">
        <v>46</v>
      </c>
      <c r="C32" s="17">
        <v>32800</v>
      </c>
      <c r="D32" s="17">
        <v>41000</v>
      </c>
      <c r="E32" s="7" t="s">
        <v>68</v>
      </c>
      <c r="F32" s="8">
        <v>32329</v>
      </c>
      <c r="G32" s="8"/>
      <c r="H32" s="8"/>
    </row>
    <row r="33" spans="1:8" ht="18" customHeight="1">
      <c r="A33" s="9" t="s">
        <v>48</v>
      </c>
      <c r="B33" s="7" t="s">
        <v>49</v>
      </c>
      <c r="C33" s="17">
        <v>8000</v>
      </c>
      <c r="D33" s="17">
        <v>10000</v>
      </c>
      <c r="E33" s="7" t="s">
        <v>68</v>
      </c>
      <c r="F33" s="8">
        <v>32361</v>
      </c>
      <c r="G33" s="8"/>
      <c r="H33" s="8"/>
    </row>
    <row r="34" spans="1:8" ht="18" customHeight="1">
      <c r="A34" s="9" t="s">
        <v>50</v>
      </c>
      <c r="B34" s="7" t="s">
        <v>51</v>
      </c>
      <c r="C34" s="17">
        <v>4560</v>
      </c>
      <c r="D34" s="17">
        <v>5700</v>
      </c>
      <c r="E34" s="7" t="s">
        <v>68</v>
      </c>
      <c r="F34" s="8">
        <v>32361</v>
      </c>
      <c r="G34" s="8"/>
      <c r="H34" s="8"/>
    </row>
    <row r="35" spans="1:8" ht="18" customHeight="1">
      <c r="A35" s="9" t="s">
        <v>53</v>
      </c>
      <c r="B35" s="7" t="s">
        <v>52</v>
      </c>
      <c r="C35" s="17">
        <v>2400</v>
      </c>
      <c r="D35" s="17">
        <v>3000</v>
      </c>
      <c r="E35" s="7" t="s">
        <v>68</v>
      </c>
      <c r="F35" s="8">
        <v>32396</v>
      </c>
      <c r="G35" s="8"/>
      <c r="H35" s="8"/>
    </row>
    <row r="36" spans="1:8" ht="18" customHeight="1">
      <c r="A36" s="5">
        <v>19</v>
      </c>
      <c r="B36" s="7" t="s">
        <v>54</v>
      </c>
      <c r="C36" s="17">
        <v>39080</v>
      </c>
      <c r="D36" s="17">
        <v>48850</v>
      </c>
      <c r="E36" s="7" t="s">
        <v>68</v>
      </c>
      <c r="F36" s="8"/>
      <c r="G36" s="8"/>
      <c r="H36" s="8">
        <v>32399</v>
      </c>
    </row>
    <row r="37" spans="1:8" ht="18" customHeight="1">
      <c r="A37" s="24" t="s">
        <v>55</v>
      </c>
      <c r="B37" s="25" t="s">
        <v>56</v>
      </c>
      <c r="C37" s="37">
        <f>SUM(C38:C38)</f>
        <v>480</v>
      </c>
      <c r="D37" s="37">
        <f>SUM(D38:D38)</f>
        <v>600</v>
      </c>
      <c r="E37" s="26"/>
      <c r="F37" s="27"/>
      <c r="G37" s="27"/>
      <c r="H37" s="27"/>
    </row>
    <row r="38" spans="1:8" ht="18" customHeight="1">
      <c r="A38" s="9" t="s">
        <v>58</v>
      </c>
      <c r="B38" s="7" t="s">
        <v>57</v>
      </c>
      <c r="C38" s="17">
        <v>480</v>
      </c>
      <c r="D38" s="17">
        <v>600</v>
      </c>
      <c r="E38" s="7" t="s">
        <v>68</v>
      </c>
      <c r="F38" s="8">
        <v>32931</v>
      </c>
      <c r="G38" s="8"/>
      <c r="H38" s="8"/>
    </row>
    <row r="39" spans="1:8" ht="21.75" customHeight="1">
      <c r="A39" s="24" t="s">
        <v>59</v>
      </c>
      <c r="B39" s="25" t="s">
        <v>60</v>
      </c>
      <c r="C39" s="37">
        <f>SUM(C40)</f>
        <v>1840</v>
      </c>
      <c r="D39" s="37">
        <f>SUM(D40)</f>
        <v>2300</v>
      </c>
      <c r="E39" s="26"/>
      <c r="F39" s="27"/>
      <c r="G39" s="27"/>
      <c r="H39" s="27"/>
    </row>
    <row r="40" spans="1:8" ht="18" customHeight="1" thickBot="1">
      <c r="A40" s="13" t="s">
        <v>66</v>
      </c>
      <c r="B40" s="12" t="s">
        <v>61</v>
      </c>
      <c r="C40" s="19">
        <v>1840</v>
      </c>
      <c r="D40" s="19">
        <v>2300</v>
      </c>
      <c r="E40" s="7" t="s">
        <v>68</v>
      </c>
      <c r="F40" s="15">
        <v>34311</v>
      </c>
      <c r="G40" s="15"/>
      <c r="H40" s="16"/>
    </row>
    <row r="41" spans="1:8" ht="21.75" customHeight="1" thickTop="1">
      <c r="A41" s="14"/>
      <c r="B41" s="28" t="s">
        <v>64</v>
      </c>
      <c r="C41" s="29">
        <f>SUM(C10+C28+C37+C39)</f>
        <v>272657.83999999997</v>
      </c>
      <c r="D41" s="30">
        <f>SUM(D10+D28+D37+D39)</f>
        <v>347600</v>
      </c>
      <c r="E41" s="28"/>
      <c r="F41" s="31"/>
      <c r="G41" s="11"/>
      <c r="H41" s="10"/>
    </row>
    <row r="42" spans="1:13" ht="13.5">
      <c r="A42" s="46" t="s">
        <v>69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4" spans="1:5" ht="15.75">
      <c r="A44" s="34" t="s">
        <v>72</v>
      </c>
      <c r="B44" s="2"/>
      <c r="C44" s="2"/>
      <c r="D44" s="2"/>
      <c r="E44" s="2"/>
    </row>
    <row r="45" spans="1:6" ht="12.75">
      <c r="A45" s="5"/>
      <c r="B45" s="2"/>
      <c r="C45" s="2"/>
      <c r="D45" s="2"/>
      <c r="E45" s="2"/>
      <c r="F45" t="s">
        <v>70</v>
      </c>
    </row>
    <row r="46" spans="1:7" ht="12.75">
      <c r="A46" s="5"/>
      <c r="B46" s="2"/>
      <c r="C46" s="2"/>
      <c r="D46" s="2"/>
      <c r="E46" s="2"/>
      <c r="F46" s="20"/>
      <c r="G46" s="20"/>
    </row>
    <row r="47" spans="1:6" ht="12.75">
      <c r="A47" s="3"/>
      <c r="F47" t="s">
        <v>71</v>
      </c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</sheetData>
  <sheetProtection/>
  <mergeCells count="7">
    <mergeCell ref="F8:H8"/>
    <mergeCell ref="C8:C9"/>
    <mergeCell ref="A42:M42"/>
    <mergeCell ref="A8:A9"/>
    <mergeCell ref="B8:B9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2015-06-03T08:09:22Z</cp:lastPrinted>
  <dcterms:created xsi:type="dcterms:W3CDTF">2014-02-24T09:45:30Z</dcterms:created>
  <dcterms:modified xsi:type="dcterms:W3CDTF">2016-02-04T12:15:31Z</dcterms:modified>
  <cp:category/>
  <cp:version/>
  <cp:contentType/>
  <cp:contentStatus/>
</cp:coreProperties>
</file>