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<sst xmlns="http://schemas.openxmlformats.org/spreadsheetml/2006/main" count="61" uniqueCount="35">
  <si>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</si>
  <si>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</si>
  <si>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</si>
  <si>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</si>
  <si>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</si>
  <si>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</si>
  <si>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</si>
  <si>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</si>
  <si>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</si>
  <si>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</si>
  <si>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</si>
  <si>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</si>
  <si>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</si>
  <si>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</si>
  <si>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</si>
  <si>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</si>
  <si>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</si>
  <si>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</si>
  <si>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</si>
  <si>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</si>
  <si>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</si>
  <si>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</si>
  <si>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</si>
  <si>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</si>
  <si>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</si>
  <si>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</si>
  <si>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</si>
  <si>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</si>
  <si>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</si>
  <si>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</si>
  <si>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>Prijedlog plana 
za 2018.</t>
  </si>
  <si>
    <t>Projekcija plana
za 2019.</t>
  </si>
  <si>
    <t>Projekcija plana 
za 2020.</t>
  </si>
  <si>
    <t>2020.</t>
  </si>
  <si>
    <t>Ukupno prihodi i primici za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</si>
</sst>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34" borderId="7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0" fontId="4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0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97" t="s">
        <v>29</v>
      </c>
      <c r="B1" s="97"/>
      <c r="C1" s="97"/>
      <c r="D1" s="97"/>
      <c r="E1" s="97"/>
      <c r="F1" s="97"/>
      <c r="G1" s="97"/>
      <c r="H1" s="97"/>
    </row>
    <row r="2" spans="1:8" s="70" customFormat="1" ht="26.25" customHeight="1">
      <c r="A2" s="97" t="s">
        <v>20</v>
      </c>
      <c r="B2" s="97"/>
      <c r="C2" s="97"/>
      <c r="D2" s="97"/>
      <c r="E2" s="97"/>
      <c r="F2" s="97"/>
      <c r="G2" s="108"/>
      <c r="H2" s="108"/>
    </row>
    <row r="3" spans="1:8" ht="25.5" customHeight="1">
      <c r="A3" s="97"/>
      <c r="B3" s="97"/>
      <c r="C3" s="97"/>
      <c r="D3" s="97"/>
      <c r="E3" s="97"/>
      <c r="F3" s="97"/>
      <c r="G3" s="97"/>
      <c r="H3" s="99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30</v>
      </c>
      <c r="G5" s="77" t="s">
        <v>31</v>
      </c>
      <c r="H5" s="78" t="s">
        <v>32</v>
      </c>
      <c r="I5" s="79"/>
    </row>
    <row r="6" spans="1:9" ht="27.75" customHeight="1">
      <c r="A6" s="102" t="s">
        <v>21</v>
      </c>
      <c r="B6" s="101"/>
      <c r="C6" s="101"/>
      <c r="D6" s="101"/>
      <c r="E6" s="107"/>
      <c r="F6" s="81">
        <f>692916+3055000</f>
        <v>3747916</v>
      </c>
      <c r="G6" s="81">
        <f>672207+3055000</f>
        <v>3727207</v>
      </c>
      <c r="H6" s="81">
        <f>672207+3055000</f>
        <v>3727207</v>
      </c>
      <c r="I6" s="95"/>
    </row>
    <row r="7" spans="1:8" ht="22.5" customHeight="1">
      <c r="A7" s="102" t="s">
        <v>0</v>
      </c>
      <c r="B7" s="101"/>
      <c r="C7" s="101"/>
      <c r="D7" s="101"/>
      <c r="E7" s="107"/>
      <c r="F7" s="81">
        <v>3746916</v>
      </c>
      <c r="G7" s="81">
        <v>3726207</v>
      </c>
      <c r="H7" s="81">
        <v>3726207</v>
      </c>
    </row>
    <row r="8" spans="1:8" ht="22.5" customHeight="1">
      <c r="A8" s="109" t="s">
        <v>23</v>
      </c>
      <c r="B8" s="107"/>
      <c r="C8" s="107"/>
      <c r="D8" s="107"/>
      <c r="E8" s="107"/>
      <c r="F8" s="81">
        <v>1000</v>
      </c>
      <c r="G8" s="81">
        <v>1000</v>
      </c>
      <c r="H8" s="81">
        <v>1000</v>
      </c>
    </row>
    <row r="9" spans="1:8" ht="22.5" customHeight="1">
      <c r="A9" s="96" t="s">
        <v>22</v>
      </c>
      <c r="B9" s="80"/>
      <c r="C9" s="80"/>
      <c r="D9" s="80"/>
      <c r="E9" s="80"/>
      <c r="F9" s="81">
        <v>3747916</v>
      </c>
      <c r="G9" s="81">
        <v>3727207</v>
      </c>
      <c r="H9" s="81">
        <v>3727207</v>
      </c>
    </row>
    <row r="10" spans="1:8" ht="22.5" customHeight="1">
      <c r="A10" s="100" t="s">
        <v>1</v>
      </c>
      <c r="B10" s="101"/>
      <c r="C10" s="101"/>
      <c r="D10" s="101"/>
      <c r="E10" s="110"/>
      <c r="F10" s="82">
        <v>3731916</v>
      </c>
      <c r="G10" s="82">
        <v>3711207</v>
      </c>
      <c r="H10" s="82">
        <v>3711207</v>
      </c>
    </row>
    <row r="11" spans="1:8" ht="22.5" customHeight="1">
      <c r="A11" s="109" t="s">
        <v>2</v>
      </c>
      <c r="B11" s="107"/>
      <c r="C11" s="107"/>
      <c r="D11" s="107"/>
      <c r="E11" s="107"/>
      <c r="F11" s="82">
        <v>16000</v>
      </c>
      <c r="G11" s="82">
        <v>16000</v>
      </c>
      <c r="H11" s="82">
        <v>16000</v>
      </c>
    </row>
    <row r="12" spans="1:8" ht="22.5" customHeight="1">
      <c r="A12" s="100" t="s">
        <v>3</v>
      </c>
      <c r="B12" s="101"/>
      <c r="C12" s="101"/>
      <c r="D12" s="101"/>
      <c r="E12" s="101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97"/>
      <c r="B13" s="98"/>
      <c r="C13" s="98"/>
      <c r="D13" s="98"/>
      <c r="E13" s="98"/>
      <c r="F13" s="99"/>
      <c r="G13" s="99"/>
      <c r="H13" s="99"/>
    </row>
    <row r="14" spans="1:8" ht="27.75" customHeight="1">
      <c r="A14" s="73"/>
      <c r="B14" s="74"/>
      <c r="C14" s="74"/>
      <c r="D14" s="75"/>
      <c r="E14" s="76"/>
      <c r="F14" s="77" t="s">
        <v>30</v>
      </c>
      <c r="G14" s="77" t="s">
        <v>31</v>
      </c>
      <c r="H14" s="78" t="s">
        <v>32</v>
      </c>
    </row>
    <row r="15" spans="1:8" ht="22.5" customHeight="1">
      <c r="A15" s="103" t="s">
        <v>4</v>
      </c>
      <c r="B15" s="104"/>
      <c r="C15" s="104"/>
      <c r="D15" s="104"/>
      <c r="E15" s="105"/>
      <c r="F15" s="84">
        <v>0</v>
      </c>
      <c r="G15" s="84">
        <v>0</v>
      </c>
      <c r="H15" s="82">
        <v>0</v>
      </c>
    </row>
    <row r="16" spans="1:8" s="65" customFormat="1" ht="25.5" customHeight="1">
      <c r="A16" s="106"/>
      <c r="B16" s="98"/>
      <c r="C16" s="98"/>
      <c r="D16" s="98"/>
      <c r="E16" s="98"/>
      <c r="F16" s="99"/>
      <c r="G16" s="99"/>
      <c r="H16" s="99"/>
    </row>
    <row r="17" spans="1:8" s="65" customFormat="1" ht="27.75" customHeight="1">
      <c r="A17" s="73"/>
      <c r="B17" s="74"/>
      <c r="C17" s="74"/>
      <c r="D17" s="75"/>
      <c r="E17" s="76"/>
      <c r="F17" s="77" t="s">
        <v>30</v>
      </c>
      <c r="G17" s="77" t="s">
        <v>31</v>
      </c>
      <c r="H17" s="78" t="s">
        <v>32</v>
      </c>
    </row>
    <row r="18" spans="1:8" s="65" customFormat="1" ht="22.5" customHeight="1">
      <c r="A18" s="102" t="s">
        <v>5</v>
      </c>
      <c r="B18" s="101"/>
      <c r="C18" s="101"/>
      <c r="D18" s="101"/>
      <c r="E18" s="101"/>
      <c r="F18" s="81"/>
      <c r="G18" s="81"/>
      <c r="H18" s="81"/>
    </row>
    <row r="19" spans="1:8" s="65" customFormat="1" ht="22.5" customHeight="1">
      <c r="A19" s="102" t="s">
        <v>6</v>
      </c>
      <c r="B19" s="101"/>
      <c r="C19" s="101"/>
      <c r="D19" s="101"/>
      <c r="E19" s="101"/>
      <c r="F19" s="81"/>
      <c r="G19" s="81"/>
      <c r="H19" s="81"/>
    </row>
    <row r="20" spans="1:8" s="65" customFormat="1" ht="22.5" customHeight="1">
      <c r="A20" s="100" t="s">
        <v>7</v>
      </c>
      <c r="B20" s="101"/>
      <c r="C20" s="101"/>
      <c r="D20" s="101"/>
      <c r="E20" s="101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00" t="s">
        <v>8</v>
      </c>
      <c r="B22" s="101"/>
      <c r="C22" s="101"/>
      <c r="D22" s="101"/>
      <c r="E22" s="101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97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7" t="s">
        <v>9</v>
      </c>
      <c r="B1" s="97"/>
      <c r="C1" s="97"/>
      <c r="D1" s="97"/>
      <c r="E1" s="97"/>
      <c r="F1" s="97"/>
      <c r="G1" s="97"/>
      <c r="H1" s="97"/>
    </row>
    <row r="2" spans="1:8" s="2" customFormat="1" ht="13.5" thickBot="1">
      <c r="A2" s="13"/>
      <c r="H2" s="14" t="s">
        <v>10</v>
      </c>
    </row>
    <row r="3" spans="1:8" s="2" customFormat="1" ht="26.25" thickBot="1">
      <c r="A3" s="91" t="s">
        <v>11</v>
      </c>
      <c r="B3" s="114" t="s">
        <v>25</v>
      </c>
      <c r="C3" s="115"/>
      <c r="D3" s="115"/>
      <c r="E3" s="115"/>
      <c r="F3" s="115"/>
      <c r="G3" s="115"/>
      <c r="H3" s="116"/>
    </row>
    <row r="4" spans="1:8" s="2" customFormat="1" ht="90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24</v>
      </c>
      <c r="H4" s="17" t="s">
        <v>18</v>
      </c>
    </row>
    <row r="5" spans="1:8" s="2" customFormat="1" ht="12.75">
      <c r="A5" s="3">
        <v>65</v>
      </c>
      <c r="B5" s="4"/>
      <c r="C5" s="5"/>
      <c r="D5" s="6">
        <v>170500</v>
      </c>
      <c r="E5" s="7"/>
      <c r="F5" s="7"/>
      <c r="G5" s="8"/>
      <c r="H5" s="9"/>
    </row>
    <row r="6" spans="1:8" s="2" customFormat="1" ht="12.75">
      <c r="A6" s="18">
        <v>66</v>
      </c>
      <c r="B6" s="19"/>
      <c r="C6" s="20">
        <v>500</v>
      </c>
      <c r="D6" s="20"/>
      <c r="E6" s="20"/>
      <c r="F6" s="20">
        <v>700</v>
      </c>
      <c r="G6" s="21"/>
      <c r="H6" s="22"/>
    </row>
    <row r="7" spans="1:8" s="2" customFormat="1" ht="12.75">
      <c r="A7" s="18">
        <v>67</v>
      </c>
      <c r="B7" s="19">
        <f>173296+15000+302140</f>
        <v>490436</v>
      </c>
      <c r="C7" s="20"/>
      <c r="D7" s="20"/>
      <c r="E7" s="20"/>
      <c r="F7" s="20"/>
      <c r="G7" s="21"/>
      <c r="H7" s="22"/>
    </row>
    <row r="8" spans="1:8" s="2" customFormat="1" ht="12.75">
      <c r="A8" s="18">
        <v>64</v>
      </c>
      <c r="B8" s="19"/>
      <c r="C8" s="20">
        <v>40</v>
      </c>
      <c r="D8" s="20"/>
      <c r="E8" s="20"/>
      <c r="F8" s="20"/>
      <c r="G8" s="21"/>
      <c r="H8" s="22"/>
    </row>
    <row r="9" spans="1:8" s="2" customFormat="1" ht="12.75">
      <c r="A9" s="18">
        <v>63</v>
      </c>
      <c r="B9" s="19"/>
      <c r="C9" s="20"/>
      <c r="D9" s="20"/>
      <c r="E9" s="20">
        <f>18000+7500+4240+3055000</f>
        <v>3084740</v>
      </c>
      <c r="F9" s="20"/>
      <c r="G9" s="21"/>
      <c r="H9" s="22"/>
    </row>
    <row r="10" spans="1:8" s="2" customFormat="1" ht="12.75">
      <c r="A10" s="18">
        <v>72</v>
      </c>
      <c r="B10" s="19"/>
      <c r="C10" s="20"/>
      <c r="D10" s="20"/>
      <c r="E10" s="20"/>
      <c r="F10" s="20"/>
      <c r="G10" s="21">
        <v>1000</v>
      </c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2" customFormat="1" ht="30" customHeight="1" thickBot="1">
      <c r="A14" s="29" t="s">
        <v>19</v>
      </c>
      <c r="B14" s="30">
        <f>B7</f>
        <v>490436</v>
      </c>
      <c r="C14" s="31">
        <f>+C6+C8</f>
        <v>540</v>
      </c>
      <c r="D14" s="32">
        <f>D5</f>
        <v>170500</v>
      </c>
      <c r="E14" s="31">
        <f>+E9</f>
        <v>3084740</v>
      </c>
      <c r="F14" s="32">
        <f>+F6</f>
        <v>700</v>
      </c>
      <c r="G14" s="31">
        <f>+G10</f>
        <v>1000</v>
      </c>
      <c r="H14" s="33">
        <v>0</v>
      </c>
    </row>
    <row r="15" spans="1:8" s="2" customFormat="1" ht="28.5" customHeight="1" thickBot="1">
      <c r="A15" s="29" t="s">
        <v>26</v>
      </c>
      <c r="B15" s="111">
        <f>B14+C14+D14+E14+F14+G14+H14</f>
        <v>3747916</v>
      </c>
      <c r="C15" s="112"/>
      <c r="D15" s="112"/>
      <c r="E15" s="112"/>
      <c r="F15" s="112"/>
      <c r="G15" s="112"/>
      <c r="H15" s="113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14" t="s">
        <v>27</v>
      </c>
      <c r="C17" s="115"/>
      <c r="D17" s="115"/>
      <c r="E17" s="115"/>
      <c r="F17" s="115"/>
      <c r="G17" s="115"/>
      <c r="H17" s="116"/>
    </row>
    <row r="18" spans="1:8" ht="90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24</v>
      </c>
      <c r="H18" s="17" t="s">
        <v>18</v>
      </c>
    </row>
    <row r="19" spans="1:8" ht="12.75">
      <c r="A19" s="3">
        <v>65</v>
      </c>
      <c r="B19" s="4"/>
      <c r="C19" s="5"/>
      <c r="D19" s="6">
        <v>170500</v>
      </c>
      <c r="E19" s="7"/>
      <c r="F19" s="7"/>
      <c r="G19" s="8"/>
      <c r="H19" s="9"/>
    </row>
    <row r="20" spans="1:8" ht="12.75">
      <c r="A20" s="18">
        <v>66</v>
      </c>
      <c r="B20" s="19"/>
      <c r="C20" s="20">
        <v>500</v>
      </c>
      <c r="D20" s="20"/>
      <c r="E20" s="20"/>
      <c r="F20" s="20">
        <v>700</v>
      </c>
      <c r="G20" s="21"/>
      <c r="H20" s="22"/>
    </row>
    <row r="21" spans="1:8" ht="12.75">
      <c r="A21" s="18">
        <v>67</v>
      </c>
      <c r="B21" s="19">
        <f>156827+317140</f>
        <v>473967</v>
      </c>
      <c r="C21" s="20"/>
      <c r="D21" s="20"/>
      <c r="E21" s="20"/>
      <c r="F21" s="20"/>
      <c r="G21" s="21"/>
      <c r="H21" s="22"/>
    </row>
    <row r="22" spans="1:8" ht="12.75">
      <c r="A22" s="18">
        <v>64</v>
      </c>
      <c r="B22" s="19"/>
      <c r="C22" s="20">
        <v>40</v>
      </c>
      <c r="D22" s="20"/>
      <c r="E22" s="20"/>
      <c r="F22" s="20"/>
      <c r="G22" s="21"/>
      <c r="H22" s="22"/>
    </row>
    <row r="23" spans="1:8" ht="12.75">
      <c r="A23" s="18">
        <v>63</v>
      </c>
      <c r="B23" s="19"/>
      <c r="C23" s="20"/>
      <c r="D23" s="20"/>
      <c r="E23" s="20">
        <f>18000+7500+3055000</f>
        <v>3080500</v>
      </c>
      <c r="F23" s="20"/>
      <c r="G23" s="21"/>
      <c r="H23" s="22"/>
    </row>
    <row r="24" spans="1:8" ht="12.75">
      <c r="A24" s="18">
        <v>72</v>
      </c>
      <c r="B24" s="19"/>
      <c r="C24" s="20"/>
      <c r="D24" s="20"/>
      <c r="E24" s="20"/>
      <c r="F24" s="20"/>
      <c r="G24" s="21">
        <v>1000</v>
      </c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2" customFormat="1" ht="30" customHeight="1" thickBot="1">
      <c r="A28" s="29" t="s">
        <v>19</v>
      </c>
      <c r="B28" s="30">
        <f>B21</f>
        <v>473967</v>
      </c>
      <c r="C28" s="31">
        <f>+C20+C22</f>
        <v>540</v>
      </c>
      <c r="D28" s="32">
        <f>D19</f>
        <v>170500</v>
      </c>
      <c r="E28" s="31">
        <f>+E23</f>
        <v>3080500</v>
      </c>
      <c r="F28" s="32">
        <f>+F20</f>
        <v>700</v>
      </c>
      <c r="G28" s="31">
        <f>+G24</f>
        <v>1000</v>
      </c>
      <c r="H28" s="33">
        <v>0</v>
      </c>
    </row>
    <row r="29" spans="1:8" s="2" customFormat="1" ht="28.5" customHeight="1" thickBot="1">
      <c r="A29" s="29" t="s">
        <v>28</v>
      </c>
      <c r="B29" s="111">
        <f>B28+C28+D28+E28+F28+G28+H28</f>
        <v>3727207</v>
      </c>
      <c r="C29" s="112"/>
      <c r="D29" s="112"/>
      <c r="E29" s="112"/>
      <c r="F29" s="112"/>
      <c r="G29" s="112"/>
      <c r="H29" s="113"/>
    </row>
    <row r="30" spans="4:5" ht="13.5" thickBot="1">
      <c r="D30" s="36"/>
      <c r="E30" s="37"/>
    </row>
    <row r="31" spans="1:8" ht="26.25" thickBot="1">
      <c r="A31" s="93" t="s">
        <v>11</v>
      </c>
      <c r="B31" s="114" t="s">
        <v>33</v>
      </c>
      <c r="C31" s="115"/>
      <c r="D31" s="115"/>
      <c r="E31" s="115"/>
      <c r="F31" s="115"/>
      <c r="G31" s="115"/>
      <c r="H31" s="116"/>
    </row>
    <row r="32" spans="1:8" ht="90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24</v>
      </c>
      <c r="H32" s="17" t="s">
        <v>18</v>
      </c>
    </row>
    <row r="33" spans="1:8" ht="12.75">
      <c r="A33" s="3">
        <v>65</v>
      </c>
      <c r="B33" s="4"/>
      <c r="C33" s="5"/>
      <c r="D33" s="6">
        <v>170500</v>
      </c>
      <c r="E33" s="7"/>
      <c r="F33" s="7"/>
      <c r="G33" s="8"/>
      <c r="H33" s="9"/>
    </row>
    <row r="34" spans="1:8" ht="12.75">
      <c r="A34" s="18">
        <v>66</v>
      </c>
      <c r="B34" s="19"/>
      <c r="C34" s="20">
        <v>500</v>
      </c>
      <c r="D34" s="20"/>
      <c r="E34" s="20"/>
      <c r="F34" s="20">
        <v>700</v>
      </c>
      <c r="G34" s="21"/>
      <c r="H34" s="22"/>
    </row>
    <row r="35" spans="1:8" ht="12.75">
      <c r="A35" s="18">
        <v>67</v>
      </c>
      <c r="B35" s="19">
        <f>156827+317140</f>
        <v>473967</v>
      </c>
      <c r="C35" s="20"/>
      <c r="D35" s="20"/>
      <c r="E35" s="20"/>
      <c r="F35" s="20"/>
      <c r="G35" s="21"/>
      <c r="H35" s="22"/>
    </row>
    <row r="36" spans="1:8" ht="12.75">
      <c r="A36" s="18">
        <v>64</v>
      </c>
      <c r="B36" s="19"/>
      <c r="C36" s="20">
        <v>40</v>
      </c>
      <c r="D36" s="20"/>
      <c r="E36" s="20"/>
      <c r="F36" s="20"/>
      <c r="G36" s="21"/>
      <c r="H36" s="22"/>
    </row>
    <row r="37" spans="1:8" ht="12.75">
      <c r="A37" s="18">
        <v>63</v>
      </c>
      <c r="B37" s="19"/>
      <c r="C37" s="20"/>
      <c r="D37" s="20"/>
      <c r="E37" s="20">
        <f>18000+7500+3055000</f>
        <v>3080500</v>
      </c>
      <c r="F37" s="20"/>
      <c r="G37" s="21"/>
      <c r="H37" s="22"/>
    </row>
    <row r="38" spans="1:8" ht="13.5" customHeight="1">
      <c r="A38" s="18">
        <v>72</v>
      </c>
      <c r="B38" s="19"/>
      <c r="C38" s="20"/>
      <c r="D38" s="20"/>
      <c r="E38" s="20"/>
      <c r="F38" s="20"/>
      <c r="G38" s="21">
        <v>1000</v>
      </c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2" customFormat="1" ht="30" customHeight="1" thickBot="1">
      <c r="A42" s="29" t="s">
        <v>19</v>
      </c>
      <c r="B42" s="30">
        <f>B35</f>
        <v>473967</v>
      </c>
      <c r="C42" s="31">
        <f>+C34+C36</f>
        <v>540</v>
      </c>
      <c r="D42" s="32">
        <f>D33</f>
        <v>170500</v>
      </c>
      <c r="E42" s="31">
        <f>+E37</f>
        <v>3080500</v>
      </c>
      <c r="F42" s="32">
        <f>+F34</f>
        <v>700</v>
      </c>
      <c r="G42" s="31">
        <f>+G38</f>
        <v>1000</v>
      </c>
      <c r="H42" s="33">
        <v>0</v>
      </c>
    </row>
    <row r="43" spans="1:8" s="2" customFormat="1" ht="28.5" customHeight="1" thickBot="1">
      <c r="A43" s="29" t="s">
        <v>34</v>
      </c>
      <c r="B43" s="111">
        <f>B42+C42+D42+E42+F42+G42+H42</f>
        <v>3727207</v>
      </c>
      <c r="C43" s="112"/>
      <c r="D43" s="112"/>
      <c r="E43" s="112"/>
      <c r="F43" s="112"/>
      <c r="G43" s="112"/>
      <c r="H43" s="113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17"/>
      <c r="B155" s="118"/>
      <c r="C155" s="118"/>
      <c r="D155" s="118"/>
      <c r="E155" s="118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Width="0" fitToHeight="1" horizontalDpi="600" verticalDpi="600" orientation="landscape" paperSize="9" scale="57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2018-01-12T09:43:36Z</cp:lastPrinted>
  <dcterms:created xsi:type="dcterms:W3CDTF">2013-09-11T11:00:21Z</dcterms:created>
  <dcterms:modified xsi:type="dcterms:W3CDTF">2018-01-12T09:44:08Z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